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4\OPENDATA\2 - ENTRATE SPESE 2024-2026\"/>
    </mc:Choice>
  </mc:AlternateContent>
  <xr:revisionPtr revIDLastSave="0" documentId="8_{75987E0A-6125-4876-9F13-5EBE7D75FB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E59" i="1"/>
  <c r="D59" i="1"/>
  <c r="F52" i="1"/>
  <c r="D52" i="1"/>
  <c r="C52" i="1"/>
  <c r="F46" i="1"/>
  <c r="E46" i="1"/>
  <c r="C46" i="1"/>
  <c r="F40" i="1"/>
  <c r="E40" i="1"/>
  <c r="D40" i="1"/>
  <c r="C40" i="1"/>
  <c r="E33" i="1"/>
  <c r="D33" i="1"/>
  <c r="C33" i="1"/>
  <c r="F19" i="1"/>
  <c r="E19" i="1"/>
  <c r="D19" i="1"/>
  <c r="F33" i="1"/>
  <c r="E52" i="1" l="1"/>
  <c r="F26" i="1"/>
  <c r="F60" i="1" s="1"/>
  <c r="F61" i="1" s="1"/>
  <c r="D26" i="1"/>
  <c r="D46" i="1"/>
  <c r="E26" i="1"/>
  <c r="C26" i="1"/>
  <c r="C59" i="1"/>
  <c r="E60" i="1"/>
  <c r="E61" i="1" s="1"/>
  <c r="C19" i="1"/>
  <c r="D60" i="1" l="1"/>
  <c r="D61" i="1" s="1"/>
  <c r="C60" i="1"/>
  <c r="C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<sst xmlns="http://schemas.openxmlformats.org/spreadsheetml/2006/main" count="75" uniqueCount="74">
  <si>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</si>
  <si>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</si>
  <si>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</si>
  <si>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</si>
  <si>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</si>
  <si>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</si>
  <si>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</si>
  <si>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</si>
  <si>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</si>
  <si>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</si>
  <si>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</si>
  <si>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</si>
  <si>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</si>
  <si>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</si>
  <si>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</si>
  <si>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</si>
  <si>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</si>
  <si>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</si>
  <si>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</si>
  <si>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</si>
  <si>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</si>
  <si>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</si>
  <si>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</si>
  <si>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</si>
  <si>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</si>
  <si>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</si>
  <si>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</si>
  <si>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</si>
  <si>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</si>
  <si>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</si>
  <si>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</si>
  <si>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</si>
  <si>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</si>
  <si>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</si>
  <si>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</si>
  <si>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</si>
  <si>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</si>
  <si>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</si>
  <si>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</si>
  <si>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</si>
  <si>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</si>
  <si>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</si>
  <si>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</si>
  <si>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</si>
  <si>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</si>
  <si>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</si>
  <si>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</si>
  <si>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</si>
  <si>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</si>
  <si>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</si>
  <si>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</si>
  <si>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</si>
  <si>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</si>
  <si>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</si>
  <si>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</si>
  <si>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</si>
  <si>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</si>
  <si>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</si>
  <si>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</si>
  <si>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</si>
  <si>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</si>
  <si>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</si>
  <si>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</si>
  <si>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</si>
  <si>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</si>
  <si>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</si>
  <si>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</si>
  <si>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</si>
  <si>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</si>
  <si>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</si>
  <si>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</si>
  <si>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</si>
  <si>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2024-2026</t>
  </si>
  <si>
    <t>DATI PREVISIONALI ANNO 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</si>
</sst>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43" fontId="2" fillId="0" borderId="11" xfId="0" applyNumberFormat="1" applyFont="1" applyBorder="1" applyAlignment="1">
      <alignment wrapText="1"/>
    </xf>
    <xf numFmtId="43" fontId="2" fillId="0" borderId="11" xfId="0" applyNumberFormat="1" applyFont="1" applyBorder="1"/>
    <xf numFmtId="43" fontId="2" fillId="0" borderId="11" xfId="1" applyFont="1" applyBorder="1"/>
    <xf numFmtId="43" fontId="2" fillId="0" borderId="8" xfId="1" applyFont="1" applyBorder="1"/>
    <xf numFmtId="43" fontId="0" fillId="0" borderId="0" xfId="1" applyFont="1"/>
    <xf numFmtId="0" fontId="3" fillId="0" borderId="0" xfId="0" applyFont="1"/>
    <xf numFmtId="164" fontId="0" fillId="0" borderId="0" xfId="0" applyNumberForma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activeCell="A6" sqref="A6:A7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1" t="s">
        <v>72</v>
      </c>
      <c r="B1" s="41"/>
      <c r="C1" s="41"/>
      <c r="D1" s="41"/>
      <c r="E1" s="41"/>
      <c r="F1" s="41"/>
    </row>
    <row r="2" spans="1:6" ht="18.75" x14ac:dyDescent="0.25">
      <c r="A2" s="41" t="s">
        <v>71</v>
      </c>
      <c r="B2" s="41"/>
      <c r="C2" s="41"/>
      <c r="D2" s="41"/>
      <c r="E2" s="41"/>
      <c r="F2" s="41"/>
    </row>
    <row r="3" spans="1:6" ht="14.25" customHeight="1" x14ac:dyDescent="0.25">
      <c r="A3" s="44" t="s">
        <v>70</v>
      </c>
      <c r="B3" s="44"/>
      <c r="C3" s="44"/>
      <c r="D3" s="44"/>
      <c r="E3" s="44"/>
      <c r="F3" s="44"/>
    </row>
    <row r="4" spans="1:6" ht="18.75" x14ac:dyDescent="0.3">
      <c r="A4" s="38" t="s">
        <v>67</v>
      </c>
    </row>
    <row r="5" spans="1:6" ht="18.75" x14ac:dyDescent="0.3">
      <c r="A5" s="38" t="s">
        <v>73</v>
      </c>
    </row>
    <row r="6" spans="1:6" ht="15" customHeight="1" x14ac:dyDescent="0.25">
      <c r="A6" s="42" t="s">
        <v>0</v>
      </c>
      <c r="B6" s="43" t="s">
        <v>1</v>
      </c>
      <c r="C6" s="43" t="s">
        <v>2</v>
      </c>
      <c r="D6" s="43"/>
      <c r="E6" s="43" t="s">
        <v>3</v>
      </c>
      <c r="F6" s="43"/>
    </row>
    <row r="7" spans="1:6" ht="30" x14ac:dyDescent="0.25">
      <c r="A7" s="42"/>
      <c r="B7" s="43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4093211.29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24820213.91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26852343.09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580000000</v>
      </c>
      <c r="F11" s="6"/>
    </row>
    <row r="12" spans="1:6" ht="30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239717421.69</v>
      </c>
      <c r="D13" s="31">
        <v>0</v>
      </c>
      <c r="E13" s="31">
        <v>377349913.07999998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1502059885.6300001</v>
      </c>
      <c r="D14" s="31">
        <v>1502059885.6300001</v>
      </c>
      <c r="E14" s="31">
        <v>1609424698.6500001</v>
      </c>
      <c r="F14" s="31">
        <v>1609424698.6500001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101962890.05</v>
      </c>
      <c r="D16" s="31">
        <v>0</v>
      </c>
      <c r="E16" s="31">
        <v>101962890.05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252678441.81</v>
      </c>
      <c r="D17" s="31">
        <v>247830127.81</v>
      </c>
      <c r="E17" s="31">
        <v>395694715.35000002</v>
      </c>
      <c r="F17" s="31">
        <v>390846401.35000002</v>
      </c>
    </row>
    <row r="18" spans="1:6" ht="30" customHeight="1" x14ac:dyDescent="0.25">
      <c r="A18" s="11">
        <v>10302</v>
      </c>
      <c r="B18" s="13" t="s">
        <v>15</v>
      </c>
      <c r="C18" s="31">
        <v>0</v>
      </c>
      <c r="D18" s="31">
        <v>0</v>
      </c>
      <c r="E18" s="31">
        <v>0</v>
      </c>
      <c r="F18" s="31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2096418639.1800001</v>
      </c>
      <c r="D19" s="33">
        <f t="shared" ref="D19:F19" si="0">SUM(D13:D18)</f>
        <v>1749890013.4400001</v>
      </c>
      <c r="E19" s="33">
        <f t="shared" si="0"/>
        <v>2484432217.1300001</v>
      </c>
      <c r="F19" s="33">
        <f t="shared" si="0"/>
        <v>2000271100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118760521.09999999</v>
      </c>
      <c r="D21" s="31">
        <v>53264049.920000002</v>
      </c>
      <c r="E21" s="31">
        <v>264825236.66999999</v>
      </c>
      <c r="F21" s="31">
        <v>91950058.120000005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19058194.09</v>
      </c>
      <c r="F23" s="31">
        <v>18758194.09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45500</v>
      </c>
      <c r="F24" s="31">
        <v>45500</v>
      </c>
    </row>
    <row r="25" spans="1:6" ht="30" customHeight="1" x14ac:dyDescent="0.25">
      <c r="A25" s="11">
        <v>20105</v>
      </c>
      <c r="B25" s="13" t="s">
        <v>23</v>
      </c>
      <c r="C25" s="31">
        <v>7276280.9699999997</v>
      </c>
      <c r="D25" s="31">
        <v>0</v>
      </c>
      <c r="E25" s="31">
        <v>17884090.699999999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134036802.06999999</v>
      </c>
      <c r="D26" s="34">
        <f t="shared" ref="D26:F26" si="1">SUM(D21:D25)</f>
        <v>61264049.920000002</v>
      </c>
      <c r="E26" s="34">
        <f t="shared" si="1"/>
        <v>301813021.45999998</v>
      </c>
      <c r="F26" s="34">
        <f t="shared" si="1"/>
        <v>110753752.21000001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82173638.769999996</v>
      </c>
      <c r="D28" s="31">
        <v>64248769.420000002</v>
      </c>
      <c r="E28" s="31">
        <v>88273410.739999995</v>
      </c>
      <c r="F28" s="31">
        <v>69202179.75</v>
      </c>
    </row>
    <row r="29" spans="1:6" ht="30" customHeight="1" x14ac:dyDescent="0.25">
      <c r="A29" s="10">
        <v>30200</v>
      </c>
      <c r="B29" s="12" t="s">
        <v>28</v>
      </c>
      <c r="C29" s="31">
        <v>815822</v>
      </c>
      <c r="D29" s="31">
        <v>0</v>
      </c>
      <c r="E29" s="31">
        <v>5847906.7699999996</v>
      </c>
      <c r="F29" s="31">
        <v>107031.65</v>
      </c>
    </row>
    <row r="30" spans="1:6" ht="30" customHeight="1" x14ac:dyDescent="0.25">
      <c r="A30" s="10">
        <v>30300</v>
      </c>
      <c r="B30" s="12" t="s">
        <v>29</v>
      </c>
      <c r="C30" s="31">
        <v>17712141.890000001</v>
      </c>
      <c r="D30" s="31">
        <v>0</v>
      </c>
      <c r="E30" s="31">
        <v>17781987.620000001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14723219.390000001</v>
      </c>
      <c r="D32" s="31">
        <v>0</v>
      </c>
      <c r="E32" s="31">
        <v>26825644.309999999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115424822.05</v>
      </c>
      <c r="D33" s="35">
        <f t="shared" ref="D33:F33" si="2">SUM(D28:D32)</f>
        <v>64248769.420000002</v>
      </c>
      <c r="E33" s="35">
        <f t="shared" si="2"/>
        <v>138728949.44</v>
      </c>
      <c r="F33" s="35">
        <f t="shared" si="2"/>
        <v>69309211.400000006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1">
        <v>277214039.33999997</v>
      </c>
      <c r="D36" s="31">
        <v>135601652.19</v>
      </c>
      <c r="E36" s="31">
        <v>242551006.97</v>
      </c>
      <c r="F36" s="31">
        <v>114095686.77</v>
      </c>
    </row>
    <row r="37" spans="1:6" ht="30" customHeight="1" x14ac:dyDescent="0.25">
      <c r="A37" s="10">
        <v>40300</v>
      </c>
      <c r="B37" s="12" t="s">
        <v>37</v>
      </c>
      <c r="C37" s="31">
        <v>0</v>
      </c>
      <c r="D37" s="31">
        <v>0</v>
      </c>
      <c r="E37" s="31">
        <v>137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1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1">
        <v>15037000</v>
      </c>
      <c r="D39" s="31">
        <v>0</v>
      </c>
      <c r="E39" s="31">
        <v>7728303.4400000004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292251039.33999997</v>
      </c>
      <c r="D40" s="35">
        <f t="shared" ref="D40:F40" si="3">SUM(D35:D39)</f>
        <v>135601652.19</v>
      </c>
      <c r="E40" s="35">
        <f t="shared" si="3"/>
        <v>250279447.41</v>
      </c>
      <c r="F40" s="35">
        <f t="shared" si="3"/>
        <v>114095686.77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5000000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1668677.16</v>
      </c>
      <c r="D44" s="31">
        <v>0</v>
      </c>
      <c r="E44" s="31">
        <v>1946303.7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226091661.31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156668677.16</v>
      </c>
      <c r="D46" s="35">
        <f t="shared" ref="D46:F46" si="4">SUM(D42:D45)</f>
        <v>0</v>
      </c>
      <c r="E46" s="35">
        <f t="shared" si="4"/>
        <v>233037965.00999999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122376919.48999999</v>
      </c>
      <c r="D50" s="31">
        <v>0</v>
      </c>
      <c r="E50" s="31">
        <v>60000000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122376919.48999999</v>
      </c>
      <c r="D52" s="35">
        <f t="shared" ref="D52:F52" si="5">SUM(D48:D51)</f>
        <v>0</v>
      </c>
      <c r="E52" s="35">
        <f t="shared" si="5"/>
        <v>60000000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v>0</v>
      </c>
      <c r="D55" s="35">
        <v>0</v>
      </c>
      <c r="E55" s="35">
        <v>0</v>
      </c>
      <c r="F55" s="35"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1254935613.27</v>
      </c>
      <c r="D57" s="31">
        <v>863750613.26999998</v>
      </c>
      <c r="E57" s="31">
        <v>1140791911.7</v>
      </c>
      <c r="F57" s="31">
        <v>736802470.88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350516.45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1255285613.27</v>
      </c>
      <c r="D59" s="36">
        <f t="shared" ref="D59:F59" si="6">SUM(D57:D58)</f>
        <v>863750613.26999998</v>
      </c>
      <c r="E59" s="36">
        <f t="shared" si="6"/>
        <v>1141142428.1500001</v>
      </c>
      <c r="F59" s="36">
        <f t="shared" si="6"/>
        <v>736802470.88</v>
      </c>
    </row>
    <row r="60" spans="1:6" ht="30" customHeight="1" thickBot="1" x14ac:dyDescent="0.3">
      <c r="A60" s="40" t="s">
        <v>64</v>
      </c>
      <c r="B60" s="40"/>
      <c r="C60" s="35">
        <f>C19+C26+C33+C40+C46+C52+C55+C59</f>
        <v>4172462512.5599999</v>
      </c>
      <c r="D60" s="35">
        <f t="shared" ref="D60:F60" si="7">D19+D26+D33+D40+D46+D52+D55+D59</f>
        <v>2874755098.2400002</v>
      </c>
      <c r="E60" s="35">
        <f t="shared" si="7"/>
        <v>4609434028.6000004</v>
      </c>
      <c r="F60" s="35">
        <f t="shared" si="7"/>
        <v>3031232221.2600002</v>
      </c>
    </row>
    <row r="61" spans="1:6" ht="30" customHeight="1" thickTop="1" thickBot="1" x14ac:dyDescent="0.3">
      <c r="A61" s="40" t="s">
        <v>65</v>
      </c>
      <c r="B61" s="40"/>
      <c r="C61" s="35">
        <f>C60+C8+C9+C10+C11</f>
        <v>4228228280.8499999</v>
      </c>
      <c r="D61" s="35">
        <f t="shared" ref="D61:F61" si="8">D60+D8+D9+D10+D11</f>
        <v>2874755098.2400002</v>
      </c>
      <c r="E61" s="35">
        <f t="shared" si="8"/>
        <v>5189434028.6000004</v>
      </c>
      <c r="F61" s="35">
        <f t="shared" si="8"/>
        <v>3031232221.2600002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3:6" x14ac:dyDescent="0.25">
      <c r="C66" s="37"/>
      <c r="E66" s="37"/>
      <c r="F66" s="37"/>
    </row>
    <row r="67" spans="3:6" x14ac:dyDescent="0.25">
      <c r="C67" s="39"/>
      <c r="D67" s="37"/>
      <c r="E67" s="39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2024-07-17T13:56:11Z</dcterms:modified>
</cp:coreProperties>
</file>